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AppData\Local\Temp\VNPT Plugin\aff3f080-8c94-4694-9951-20f2ed5241f2\"/>
    </mc:Choice>
  </mc:AlternateContent>
  <bookViews>
    <workbookView xWindow="-120" yWindow="-120" windowWidth="29040" windowHeight="15840"/>
  </bookViews>
  <sheets>
    <sheet name="Biểu 01" sheetId="1" r:id="rId1"/>
  </sheets>
  <definedNames>
    <definedName name="dc_13" localSheetId="0">'Biểu 01'!#REF!</definedName>
    <definedName name="dc_6" localSheetId="0">'Biểu 01'!#REF!</definedName>
    <definedName name="_xlnm.Print_Area" localSheetId="0">'Biểu 01'!$A$1:$AG$16</definedName>
    <definedName name="tc_5" localSheetId="0">'Biểu 01'!$B$16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2" i="1" l="1"/>
  <c r="X12" i="1"/>
  <c r="Y12" i="1" s="1"/>
  <c r="Z12" i="1" s="1"/>
  <c r="R12" i="1"/>
  <c r="S12" i="1" s="1"/>
  <c r="T12" i="1" s="1"/>
  <c r="L12" i="1"/>
  <c r="F12" i="1"/>
  <c r="M12" i="1" l="1"/>
  <c r="N12" i="1" s="1"/>
  <c r="G12" i="1"/>
  <c r="H12" i="1" s="1"/>
  <c r="AE12" i="1"/>
  <c r="AF12" i="1" s="1"/>
</calcChain>
</file>

<file path=xl/sharedStrings.xml><?xml version="1.0" encoding="utf-8"?>
<sst xmlns="http://schemas.openxmlformats.org/spreadsheetml/2006/main" count="69" uniqueCount="41">
  <si>
    <t>STT</t>
  </si>
  <si>
    <t>Năm 2021</t>
  </si>
  <si>
    <t>Năm 2022</t>
  </si>
  <si>
    <t>Năm 2023</t>
  </si>
  <si>
    <t>Thành tiền</t>
  </si>
  <si>
    <t>A</t>
  </si>
  <si>
    <t>B</t>
  </si>
  <si>
    <t>Nội dung</t>
  </si>
  <si>
    <t>Năm 2019</t>
  </si>
  <si>
    <t>Năm 2020</t>
  </si>
  <si>
    <t>Số lượng (m3)</t>
  </si>
  <si>
    <t>I</t>
  </si>
  <si>
    <t>II</t>
  </si>
  <si>
    <t>Số tiền trích để lại</t>
  </si>
  <si>
    <t>Tình hình thực hiện năm 2019-2023</t>
  </si>
  <si>
    <t>Đơn vị tính: Triệu đồng</t>
  </si>
  <si>
    <t>5=2*3*4</t>
  </si>
  <si>
    <t>Trích nộp NSNN</t>
  </si>
  <si>
    <t>Số thu</t>
  </si>
  <si>
    <t>7=5-6</t>
  </si>
  <si>
    <t>11=8*9*10</t>
  </si>
  <si>
    <t>13=11-12</t>
  </si>
  <si>
    <t>17=14*15*16</t>
  </si>
  <si>
    <t>19=17-18</t>
  </si>
  <si>
    <t>23=20*21*22</t>
  </si>
  <si>
    <t>25=23-24</t>
  </si>
  <si>
    <t>29=26*27*28</t>
  </si>
  <si>
    <t>31=29-30</t>
  </si>
  <si>
    <t>Tổng cộng</t>
  </si>
  <si>
    <t>Mức thu (10%)</t>
  </si>
  <si>
    <t>Nước thải sinh hoạt của các tổ chức, cá nhân sử dụng nước sạch.</t>
  </si>
  <si>
    <t>Đơn vị cung cấp nước sạch thực hiện thu</t>
  </si>
  <si>
    <t>Ủy ban nhân dân xã, phường, thị trấn thực hiện thu</t>
  </si>
  <si>
    <t>Nước thải sinh hoạt của các tổ chức, cá nhân, hộ gia đình tự khai thác nước để sử dụng.</t>
  </si>
  <si>
    <t>Giá bán nước sạch chưa thuế GTGT (đồng)</t>
  </si>
  <si>
    <t>BIỂU BÁO CÁO KINH PHÍ THU NỘP NGÂN SÁCH NHÀ NƯỚC VÀ SỐ TIỀN TRÍCH ĐỂ LẠI CHO CƠ QUAN THU PHÍ BẢO VỆ MÔI TRƯỜNG  ĐỐI VỚI NƯỚC THẢI SINH HOẠT TRÊN ĐỊA BÀN TỈNH BẮC KẠN
TỪ NĂM 2019 ĐẾN NĂM 2023</t>
  </si>
  <si>
    <t>(Kèm theo Tờ trình số      /TTr-UBND ngày       tháng       năm 2024 của UBND tỉnh Bắc Kạn)</t>
  </si>
  <si>
    <t>Ghi chú</t>
  </si>
  <si>
    <t>Biểu số 01</t>
  </si>
  <si>
    <r>
      <t>Ghi chú</t>
    </r>
    <r>
      <rPr>
        <i/>
        <sz val="12"/>
        <rFont val="Times New Roman"/>
        <family val="1"/>
      </rPr>
      <t>:</t>
    </r>
  </si>
  <si>
    <r>
      <rPr>
        <i/>
        <sz val="11"/>
        <rFont val="Times New Roman"/>
        <family val="1"/>
      </rPr>
      <t xml:space="preserve">1. Về mức thu: </t>
    </r>
    <r>
      <rPr>
        <sz val="11"/>
        <rFont val="Times New Roman"/>
        <family val="1"/>
      </rPr>
      <t xml:space="preserve">
- Theo quy định tại Điều 6, Nghị định 154/2016/NĐ-CP (thực hiện từ 01/01/2017 đến hết 30/6/2020): Mức phí bảo vệ môi trường đối với nước thải sinh hoạt là 10% trên giá bán của 1 m</t>
    </r>
    <r>
      <rPr>
        <vertAlign val="superscript"/>
        <sz val="11"/>
        <rFont val="Times New Roman"/>
        <family val="1"/>
      </rPr>
      <t>3</t>
    </r>
    <r>
      <rPr>
        <sz val="11"/>
        <rFont val="Times New Roman"/>
        <family val="1"/>
      </rPr>
      <t> nước sạch chưa bao gồm thuế giá trị gia tăng;
Đối với nước thải sinh hoạt thải ra từ các tổ chức, hộ gia đình tự khai thác nước để sử dụng (trừ hộ gia đình quy định tại khoản 3 và 4 Điều 5 Nghị định này) thì mức phí được xác định theo từng người sử dụng nước căn cứ vào số lượng 
nước sử dụng bình quân của một người trong xã, phường, thị trấn nơi khai thác và giá bán 1 m</t>
    </r>
    <r>
      <rPr>
        <vertAlign val="superscript"/>
        <sz val="11"/>
        <rFont val="Times New Roman"/>
        <family val="1"/>
      </rPr>
      <t>3</t>
    </r>
    <r>
      <rPr>
        <sz val="11"/>
        <rFont val="Times New Roman"/>
        <family val="1"/>
      </rPr>
      <t xml:space="preserve"> nước sạch trung bình tại xã, phường, thị trấn.
- Theo quy định tại Điều 6, Nghị định 53/2020/NĐ-CP (thực hiện từ 01/7/2020): Mức phí bảo vệ môi trường đối với nước thải sinh hoạt là 10% trên giá bán của 1m3 nước sạch chưa bao gồm thuế giá trị gia tăng.
2. </t>
    </r>
    <r>
      <rPr>
        <i/>
        <sz val="11"/>
        <rFont val="Times New Roman"/>
        <family val="1"/>
      </rPr>
      <t>Về tỷ lệ trích để lại, theo quy định tại Nghị quyết số 06/2017/NQ-HĐND (thực hiện từ 24/4/2017):
-</t>
    </r>
    <r>
      <rPr>
        <sz val="11"/>
        <rFont val="Times New Roman"/>
        <family val="1"/>
      </rPr>
      <t xml:space="preserve"> Đối với đơn vị cung cấp nước sạch: Để lại 5% trên tổng số tiền phí thu được để trang trải chi phí cho hoạt động thu phí.
- Đối với Ủy ban nhân dân xã, phường, thị trấn: Để lại 25% trên tổng số tiền phí thu được để trang trải chi phí cho hoạt động thu phí.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</si>
</sst>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10" x14ac:knownFonts="1">
    <font>
      <sz val="12"/>
      <color theme="1"/>
      <name val="Times New Roman"/>
      <family val="2"/>
      <charset val="163"/>
    </font>
    <font>
      <sz val="8"/>
      <name val="Times New Roman"/>
      <family val="2"/>
      <charset val="163"/>
    </font>
    <font>
      <sz val="12"/>
      <color theme="1"/>
      <name val="Times New Roman"/>
      <family val="2"/>
      <charset val="163"/>
    </font>
    <font>
      <sz val="12"/>
      <name val="Times New Roman"/>
      <family val="1"/>
    </font>
    <font>
      <b/>
      <sz val="12"/>
      <name val="Times New Roman"/>
      <family val="1"/>
    </font>
    <font>
      <i/>
      <sz val="12"/>
      <name val="Times New Roman"/>
      <family val="1"/>
    </font>
    <font>
      <i/>
      <u/>
      <sz val="12"/>
      <name val="Times New Roman"/>
      <family val="1"/>
    </font>
    <font>
      <sz val="11"/>
      <name val="Times New Roman"/>
      <family val="1"/>
    </font>
    <font>
      <i/>
      <sz val="11"/>
      <name val="Times New Roman"/>
      <family val="1"/>
    </font>
    <font>
      <vertAlign val="superscript"/>
      <sz val="11"/>
      <name val="Times New Roman"/>
      <family val="1"/>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hair">
        <color auto="1"/>
      </top>
      <bottom style="thin">
        <color indexed="64"/>
      </bottom>
      <diagonal/>
    </border>
    <border>
      <left style="thin">
        <color auto="1"/>
      </left>
      <right style="thin">
        <color auto="1"/>
      </right>
      <top style="thin">
        <color auto="1"/>
      </top>
      <bottom style="hair">
        <color auto="1"/>
      </bottom>
      <diagonal/>
    </border>
  </borders>
  <cellStyleXfs count="2">
    <xf numFmtId="0" fontId="0" fillId="0" borderId="0"/>
    <xf numFmtId="164" fontId="2" fillId="0" borderId="0" applyFont="0" applyFill="0" applyBorder="0" applyAlignment="0" applyProtection="0"/>
  </cellStyleXfs>
  <cellXfs count="34">
    <xf numFmtId="0" fontId="0" fillId="0" borderId="0" xfId="0"/>
    <xf numFmtId="0" fontId="3" fillId="0" borderId="0" xfId="0" applyFont="1"/>
    <xf numFmtId="0" fontId="3" fillId="0" borderId="0" xfId="0" applyFont="1" applyAlignment="1">
      <alignment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65" fontId="4" fillId="0" borderId="2" xfId="0" applyNumberFormat="1" applyFont="1" applyBorder="1" applyAlignment="1">
      <alignment horizontal="left" vertical="center" wrapText="1"/>
    </xf>
    <xf numFmtId="0" fontId="4"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5" fontId="3" fillId="0" borderId="2" xfId="1" applyNumberFormat="1" applyFont="1" applyBorder="1" applyAlignment="1">
      <alignment vertical="center" wrapText="1"/>
    </xf>
    <xf numFmtId="9" fontId="3" fillId="0" borderId="2" xfId="0" applyNumberFormat="1" applyFont="1" applyBorder="1" applyAlignment="1">
      <alignment vertical="center" wrapText="1"/>
    </xf>
    <xf numFmtId="0" fontId="3" fillId="0" borderId="2" xfId="0" applyFont="1" applyBorder="1" applyAlignment="1">
      <alignment vertical="center" wrapText="1"/>
    </xf>
    <xf numFmtId="165" fontId="3" fillId="0" borderId="2" xfId="0" applyNumberFormat="1" applyFont="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vertical="center" wrapText="1"/>
    </xf>
    <xf numFmtId="0" fontId="4" fillId="0" borderId="9" xfId="0" applyFont="1" applyBorder="1" applyAlignment="1">
      <alignment horizontal="center" vertical="center" wrapText="1"/>
    </xf>
    <xf numFmtId="0" fontId="7" fillId="0" borderId="0" xfId="0" applyFont="1"/>
    <xf numFmtId="0" fontId="7" fillId="0" borderId="0" xfId="0" applyFont="1" applyAlignment="1">
      <alignment wrapText="1"/>
    </xf>
    <xf numFmtId="0" fontId="6" fillId="0" borderId="0" xfId="0" applyFont="1" applyAlignment="1">
      <alignment horizontal="left"/>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5" fillId="0" borderId="8" xfId="0" applyFont="1" applyBorder="1" applyAlignment="1">
      <alignment horizontal="center"/>
    </xf>
    <xf numFmtId="0" fontId="4" fillId="0" borderId="0" xfId="0" applyFont="1" applyAlignment="1">
      <alignment horizontal="center" wrapText="1"/>
    </xf>
    <xf numFmtId="0" fontId="4" fillId="0" borderId="0" xfId="0" applyFont="1" applyAlignment="1">
      <alignment horizontal="center" vertical="center" wrapText="1"/>
    </xf>
    <xf numFmtId="0" fontId="5" fillId="0" borderId="0" xfId="0" applyFont="1" applyAlignment="1">
      <alignment horizontal="center"/>
    </xf>
    <xf numFmtId="165" fontId="3" fillId="0" borderId="0" xfId="0" applyNumberFormat="1"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tabSelected="1" view="pageBreakPreview" zoomScale="85" zoomScaleNormal="70" zoomScaleSheetLayoutView="85" workbookViewId="0">
      <selection activeCell="F14" sqref="F14"/>
    </sheetView>
  </sheetViews>
  <sheetFormatPr defaultColWidth="8.625" defaultRowHeight="15.75" x14ac:dyDescent="0.25"/>
  <cols>
    <col min="1" max="1" width="6.875" style="1" customWidth="1"/>
    <col min="2" max="2" width="46.625" style="2" customWidth="1"/>
    <col min="3" max="3" width="11.375" style="2" customWidth="1"/>
    <col min="4" max="4" width="7.125" style="2" customWidth="1"/>
    <col min="5" max="5" width="8" style="2" customWidth="1"/>
    <col min="6" max="6" width="9.875" style="2" customWidth="1"/>
    <col min="7" max="7" width="8.875" style="2" customWidth="1"/>
    <col min="8" max="8" width="7.125" style="2" customWidth="1"/>
    <col min="9" max="9" width="10.5" style="2" customWidth="1"/>
    <col min="10" max="14" width="7.125" style="2" customWidth="1"/>
    <col min="15" max="15" width="10.25" style="2" customWidth="1"/>
    <col min="16" max="16" width="7.125" style="2" customWidth="1"/>
    <col min="17" max="17" width="8.375" style="2" customWidth="1"/>
    <col min="18" max="18" width="8.25" style="2" customWidth="1"/>
    <col min="19" max="20" width="7.125" style="2" customWidth="1"/>
    <col min="21" max="21" width="11.375" style="2" customWidth="1"/>
    <col min="22" max="22" width="7.125" style="2" customWidth="1"/>
    <col min="23" max="23" width="7.625" style="2" customWidth="1"/>
    <col min="24" max="24" width="7.125" style="2" customWidth="1"/>
    <col min="25" max="25" width="8.75" style="2" customWidth="1"/>
    <col min="26" max="26" width="7.125" style="2" customWidth="1"/>
    <col min="27" max="27" width="11.625" style="2" customWidth="1"/>
    <col min="28" max="31" width="7.125" style="2" customWidth="1"/>
    <col min="32" max="32" width="8.25" style="2" customWidth="1"/>
    <col min="33" max="33" width="10.5" style="1" customWidth="1"/>
    <col min="34" max="16384" width="8.625" style="1"/>
  </cols>
  <sheetData>
    <row r="1" spans="1:33" x14ac:dyDescent="0.25">
      <c r="AE1" s="30" t="s">
        <v>38</v>
      </c>
      <c r="AF1" s="30"/>
      <c r="AG1" s="30"/>
    </row>
    <row r="2" spans="1:33" ht="45" customHeight="1" x14ac:dyDescent="0.25">
      <c r="A2" s="31" t="s">
        <v>35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row>
    <row r="3" spans="1:33" ht="26.25" customHeight="1" x14ac:dyDescent="0.25">
      <c r="A3" s="32" t="s">
        <v>36</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ht="20.25" customHeight="1" x14ac:dyDescent="0.25">
      <c r="AE4" s="29" t="s">
        <v>15</v>
      </c>
      <c r="AF4" s="29"/>
      <c r="AG4" s="29"/>
    </row>
    <row r="5" spans="1:33" ht="30" customHeight="1" x14ac:dyDescent="0.25">
      <c r="A5" s="26" t="s">
        <v>0</v>
      </c>
      <c r="B5" s="26" t="s">
        <v>7</v>
      </c>
      <c r="C5" s="24" t="s">
        <v>14</v>
      </c>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5"/>
      <c r="AG5" s="26" t="s">
        <v>37</v>
      </c>
    </row>
    <row r="6" spans="1:33" ht="33" customHeight="1" x14ac:dyDescent="0.25">
      <c r="A6" s="28"/>
      <c r="B6" s="28"/>
      <c r="C6" s="24" t="s">
        <v>8</v>
      </c>
      <c r="D6" s="24"/>
      <c r="E6" s="24"/>
      <c r="F6" s="24"/>
      <c r="G6" s="24"/>
      <c r="H6" s="25"/>
      <c r="I6" s="24" t="s">
        <v>9</v>
      </c>
      <c r="J6" s="24"/>
      <c r="K6" s="24"/>
      <c r="L6" s="24"/>
      <c r="M6" s="24"/>
      <c r="N6" s="25"/>
      <c r="O6" s="24" t="s">
        <v>1</v>
      </c>
      <c r="P6" s="24"/>
      <c r="Q6" s="24"/>
      <c r="R6" s="24"/>
      <c r="S6" s="24"/>
      <c r="T6" s="25"/>
      <c r="U6" s="24" t="s">
        <v>2</v>
      </c>
      <c r="V6" s="24"/>
      <c r="W6" s="24"/>
      <c r="X6" s="24"/>
      <c r="Y6" s="24"/>
      <c r="Z6" s="25"/>
      <c r="AA6" s="24" t="s">
        <v>3</v>
      </c>
      <c r="AB6" s="24"/>
      <c r="AC6" s="24"/>
      <c r="AD6" s="24"/>
      <c r="AE6" s="24"/>
      <c r="AF6" s="25"/>
      <c r="AG6" s="28"/>
    </row>
    <row r="7" spans="1:33" ht="33" customHeight="1" x14ac:dyDescent="0.25">
      <c r="A7" s="28"/>
      <c r="B7" s="28"/>
      <c r="C7" s="24" t="s">
        <v>18</v>
      </c>
      <c r="D7" s="24"/>
      <c r="E7" s="24"/>
      <c r="F7" s="25"/>
      <c r="G7" s="26" t="s">
        <v>17</v>
      </c>
      <c r="H7" s="26" t="s">
        <v>13</v>
      </c>
      <c r="I7" s="24" t="s">
        <v>18</v>
      </c>
      <c r="J7" s="24"/>
      <c r="K7" s="24"/>
      <c r="L7" s="25"/>
      <c r="M7" s="26" t="s">
        <v>17</v>
      </c>
      <c r="N7" s="26" t="s">
        <v>13</v>
      </c>
      <c r="O7" s="24" t="s">
        <v>18</v>
      </c>
      <c r="P7" s="24"/>
      <c r="Q7" s="24"/>
      <c r="R7" s="25"/>
      <c r="S7" s="26" t="s">
        <v>17</v>
      </c>
      <c r="T7" s="26" t="s">
        <v>13</v>
      </c>
      <c r="U7" s="24" t="s">
        <v>18</v>
      </c>
      <c r="V7" s="24"/>
      <c r="W7" s="24"/>
      <c r="X7" s="25"/>
      <c r="Y7" s="26" t="s">
        <v>17</v>
      </c>
      <c r="Z7" s="26" t="s">
        <v>13</v>
      </c>
      <c r="AA7" s="24" t="s">
        <v>18</v>
      </c>
      <c r="AB7" s="24"/>
      <c r="AC7" s="24"/>
      <c r="AD7" s="25"/>
      <c r="AE7" s="26" t="s">
        <v>17</v>
      </c>
      <c r="AF7" s="26" t="s">
        <v>13</v>
      </c>
      <c r="AG7" s="28"/>
    </row>
    <row r="8" spans="1:33" ht="139.5" customHeight="1" x14ac:dyDescent="0.25">
      <c r="A8" s="27"/>
      <c r="B8" s="27"/>
      <c r="C8" s="3" t="s">
        <v>10</v>
      </c>
      <c r="D8" s="3" t="s">
        <v>29</v>
      </c>
      <c r="E8" s="3" t="s">
        <v>34</v>
      </c>
      <c r="F8" s="3" t="s">
        <v>4</v>
      </c>
      <c r="G8" s="27"/>
      <c r="H8" s="27"/>
      <c r="I8" s="3" t="s">
        <v>10</v>
      </c>
      <c r="J8" s="3" t="s">
        <v>29</v>
      </c>
      <c r="K8" s="3" t="s">
        <v>34</v>
      </c>
      <c r="L8" s="3" t="s">
        <v>4</v>
      </c>
      <c r="M8" s="27"/>
      <c r="N8" s="27"/>
      <c r="O8" s="3" t="s">
        <v>10</v>
      </c>
      <c r="P8" s="3" t="s">
        <v>29</v>
      </c>
      <c r="Q8" s="3" t="s">
        <v>34</v>
      </c>
      <c r="R8" s="3" t="s">
        <v>4</v>
      </c>
      <c r="S8" s="27"/>
      <c r="T8" s="27"/>
      <c r="U8" s="3" t="s">
        <v>10</v>
      </c>
      <c r="V8" s="3" t="s">
        <v>29</v>
      </c>
      <c r="W8" s="3" t="s">
        <v>34</v>
      </c>
      <c r="X8" s="3" t="s">
        <v>4</v>
      </c>
      <c r="Y8" s="27"/>
      <c r="Z8" s="27"/>
      <c r="AA8" s="3" t="s">
        <v>10</v>
      </c>
      <c r="AB8" s="3" t="s">
        <v>29</v>
      </c>
      <c r="AC8" s="3" t="s">
        <v>34</v>
      </c>
      <c r="AD8" s="3" t="s">
        <v>4</v>
      </c>
      <c r="AE8" s="27"/>
      <c r="AF8" s="27"/>
      <c r="AG8" s="27"/>
    </row>
    <row r="9" spans="1:33" ht="51.75" customHeight="1" x14ac:dyDescent="0.25">
      <c r="A9" s="4" t="s">
        <v>5</v>
      </c>
      <c r="B9" s="4" t="s">
        <v>6</v>
      </c>
      <c r="C9" s="4">
        <v>2</v>
      </c>
      <c r="D9" s="4">
        <v>3</v>
      </c>
      <c r="E9" s="4">
        <v>4</v>
      </c>
      <c r="F9" s="4" t="s">
        <v>16</v>
      </c>
      <c r="G9" s="4">
        <v>6</v>
      </c>
      <c r="H9" s="4" t="s">
        <v>19</v>
      </c>
      <c r="I9" s="4">
        <v>8</v>
      </c>
      <c r="J9" s="4">
        <v>9</v>
      </c>
      <c r="K9" s="4">
        <v>10</v>
      </c>
      <c r="L9" s="4" t="s">
        <v>20</v>
      </c>
      <c r="M9" s="4">
        <v>12</v>
      </c>
      <c r="N9" s="4" t="s">
        <v>21</v>
      </c>
      <c r="O9" s="4">
        <v>14</v>
      </c>
      <c r="P9" s="4">
        <v>15</v>
      </c>
      <c r="Q9" s="4">
        <v>16</v>
      </c>
      <c r="R9" s="4" t="s">
        <v>22</v>
      </c>
      <c r="S9" s="4">
        <v>18</v>
      </c>
      <c r="T9" s="4" t="s">
        <v>23</v>
      </c>
      <c r="U9" s="4">
        <v>20</v>
      </c>
      <c r="V9" s="4">
        <v>21</v>
      </c>
      <c r="W9" s="4">
        <v>22</v>
      </c>
      <c r="X9" s="4" t="s">
        <v>24</v>
      </c>
      <c r="Y9" s="4">
        <v>24</v>
      </c>
      <c r="Z9" s="4" t="s">
        <v>25</v>
      </c>
      <c r="AA9" s="4">
        <v>26</v>
      </c>
      <c r="AB9" s="4">
        <v>27</v>
      </c>
      <c r="AC9" s="4">
        <v>28</v>
      </c>
      <c r="AD9" s="4" t="s">
        <v>26</v>
      </c>
      <c r="AE9" s="4">
        <v>30</v>
      </c>
      <c r="AF9" s="4" t="s">
        <v>27</v>
      </c>
      <c r="AG9" s="4">
        <v>36</v>
      </c>
    </row>
    <row r="10" spans="1:33" ht="26.25" customHeight="1" x14ac:dyDescent="0.25">
      <c r="A10" s="5"/>
      <c r="B10" s="5" t="s">
        <v>28</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1:33" s="10" customFormat="1" ht="50.25" customHeight="1" x14ac:dyDescent="0.25">
      <c r="A11" s="7" t="s">
        <v>11</v>
      </c>
      <c r="B11" s="8" t="s">
        <v>31</v>
      </c>
      <c r="C11" s="9"/>
      <c r="D11" s="8"/>
      <c r="E11" s="8"/>
      <c r="F11" s="9"/>
      <c r="G11" s="9"/>
      <c r="H11" s="9"/>
      <c r="I11" s="8"/>
      <c r="J11" s="8"/>
      <c r="K11" s="8"/>
      <c r="L11" s="8"/>
      <c r="M11" s="8"/>
      <c r="N11" s="8"/>
      <c r="O11" s="8"/>
      <c r="P11" s="8"/>
      <c r="Q11" s="8"/>
      <c r="R11" s="8"/>
      <c r="S11" s="8"/>
      <c r="T11" s="8"/>
      <c r="U11" s="8"/>
      <c r="V11" s="8"/>
      <c r="W11" s="8"/>
      <c r="X11" s="8"/>
      <c r="Y11" s="8"/>
      <c r="Z11" s="8"/>
      <c r="AA11" s="8"/>
      <c r="AB11" s="8"/>
      <c r="AC11" s="8"/>
      <c r="AD11" s="8"/>
      <c r="AE11" s="8"/>
      <c r="AF11" s="8"/>
      <c r="AG11" s="7"/>
    </row>
    <row r="12" spans="1:33" ht="50.25" customHeight="1" x14ac:dyDescent="0.25">
      <c r="A12" s="11"/>
      <c r="B12" s="12" t="s">
        <v>30</v>
      </c>
      <c r="C12" s="13">
        <v>2380064</v>
      </c>
      <c r="D12" s="14">
        <v>0.1</v>
      </c>
      <c r="E12" s="15">
        <v>8.7466599999999999E-3</v>
      </c>
      <c r="F12" s="13">
        <f>C12*10%*E12</f>
        <v>2081.7610586240003</v>
      </c>
      <c r="G12" s="16">
        <f>F12*95%</f>
        <v>1977.6730056928002</v>
      </c>
      <c r="H12" s="16">
        <f>F12-G12</f>
        <v>104.08805293120008</v>
      </c>
      <c r="I12" s="13">
        <v>2502136</v>
      </c>
      <c r="J12" s="14">
        <v>0.1</v>
      </c>
      <c r="K12" s="15">
        <v>8.5526899999999999E-3</v>
      </c>
      <c r="L12" s="13">
        <f>I12*J12*K12</f>
        <v>2139.9993545840002</v>
      </c>
      <c r="M12" s="16">
        <f>L12*95%</f>
        <v>2032.9993868548002</v>
      </c>
      <c r="N12" s="16">
        <f>L12-M12</f>
        <v>106.99996772920008</v>
      </c>
      <c r="O12" s="13">
        <v>2613944</v>
      </c>
      <c r="P12" s="14">
        <v>0.1</v>
      </c>
      <c r="Q12" s="15">
        <v>8.5082200000000004E-3</v>
      </c>
      <c r="R12" s="13">
        <f>O12*P12*Q12</f>
        <v>2224.0010619680002</v>
      </c>
      <c r="S12" s="16">
        <f>R12*95%</f>
        <v>2112.8010088696001</v>
      </c>
      <c r="T12" s="16">
        <f>R12-S12</f>
        <v>111.20005309840008</v>
      </c>
      <c r="U12" s="13">
        <v>2561108</v>
      </c>
      <c r="V12" s="14">
        <v>0.1</v>
      </c>
      <c r="W12" s="15">
        <v>8.4100300000000006E-3</v>
      </c>
      <c r="X12" s="13">
        <f>U12*V12*W12</f>
        <v>2153.8995113240003</v>
      </c>
      <c r="Y12" s="16">
        <f>X12*95%</f>
        <v>2046.2045357578002</v>
      </c>
      <c r="Z12" s="16">
        <f>X12-Y12</f>
        <v>107.69497556620013</v>
      </c>
      <c r="AA12" s="13">
        <v>2774871</v>
      </c>
      <c r="AB12" s="14">
        <v>0.1</v>
      </c>
      <c r="AC12" s="15">
        <v>8.4166099999999997E-3</v>
      </c>
      <c r="AD12" s="13">
        <f>AA12*AB12*AC12</f>
        <v>2335.5007007310001</v>
      </c>
      <c r="AE12" s="16">
        <f>AD12*95%</f>
        <v>2218.7256656944501</v>
      </c>
      <c r="AF12" s="16">
        <f>AD12-AE12</f>
        <v>116.77503503654998</v>
      </c>
      <c r="AG12" s="7"/>
    </row>
    <row r="13" spans="1:33" s="10" customFormat="1" ht="50.25" customHeight="1" x14ac:dyDescent="0.25">
      <c r="A13" s="7" t="s">
        <v>12</v>
      </c>
      <c r="B13" s="8" t="s">
        <v>32</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7"/>
    </row>
    <row r="14" spans="1:33" ht="50.25" customHeight="1" x14ac:dyDescent="0.25">
      <c r="A14" s="17"/>
      <c r="B14" s="18" t="s">
        <v>33</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20"/>
    </row>
    <row r="15" spans="1:33" ht="22.5" customHeight="1" x14ac:dyDescent="0.25">
      <c r="A15" s="23" t="s">
        <v>39</v>
      </c>
      <c r="B15" s="23"/>
      <c r="AE15" s="33"/>
      <c r="AF15" s="33"/>
    </row>
    <row r="16" spans="1:33" s="21" customFormat="1" ht="146.25" customHeight="1" x14ac:dyDescent="0.25">
      <c r="B16" s="22" t="s">
        <v>40</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sheetData>
  <mergeCells count="30">
    <mergeCell ref="AE4:AG4"/>
    <mergeCell ref="AE1:AG1"/>
    <mergeCell ref="C5:AF5"/>
    <mergeCell ref="Y7:Y8"/>
    <mergeCell ref="AE7:AE8"/>
    <mergeCell ref="M7:M8"/>
    <mergeCell ref="A2:AG2"/>
    <mergeCell ref="A3:AG3"/>
    <mergeCell ref="C7:F7"/>
    <mergeCell ref="C6:H6"/>
    <mergeCell ref="I6:N6"/>
    <mergeCell ref="I7:L7"/>
    <mergeCell ref="G7:G8"/>
    <mergeCell ref="S7:S8"/>
    <mergeCell ref="B16:AG16"/>
    <mergeCell ref="A15:B15"/>
    <mergeCell ref="O6:T6"/>
    <mergeCell ref="O7:R7"/>
    <mergeCell ref="H7:H8"/>
    <mergeCell ref="N7:N8"/>
    <mergeCell ref="T7:T8"/>
    <mergeCell ref="Z7:Z8"/>
    <mergeCell ref="AF7:AF8"/>
    <mergeCell ref="A5:A8"/>
    <mergeCell ref="B5:B8"/>
    <mergeCell ref="AG5:AG8"/>
    <mergeCell ref="U6:Z6"/>
    <mergeCell ref="U7:X7"/>
    <mergeCell ref="AA6:AF6"/>
    <mergeCell ref="AA7:AD7"/>
  </mergeCells>
  <phoneticPr fontId="1" type="noConversion"/>
  <pageMargins left="0.39370078740157483" right="0.19685039370078741" top="0.51181102362204722" bottom="0.35433070866141736" header="0.31496062992125984" footer="0.31496062992125984"/>
  <pageSetup paperSize="9" scale="4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Biểu 01</vt:lpstr>
      <vt:lpstr>'Biểu 01'!Print_Area</vt:lpstr>
      <vt:lpstr>'Biểu 01'!tc_5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Hien_PC</dc:creator>
  <cp:lastModifiedBy>hp</cp:lastModifiedBy>
  <cp:lastPrinted>2024-10-31T08:12:43Z</cp:lastPrinted>
  <dcterms:created xsi:type="dcterms:W3CDTF">2023-01-16T02:28:28Z</dcterms:created>
  <dcterms:modified xsi:type="dcterms:W3CDTF">2024-10-31T09:03:35Z</dcterms:modified>
</cp:coreProperties>
</file>